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45" activeTab="0"/>
  </bookViews>
  <sheets>
    <sheet name="9 месяцев 2023 г.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<sst xmlns="http://schemas.openxmlformats.org/spreadsheetml/2006/main" count="47" uniqueCount="32">
  <si>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Расходы</t>
  </si>
  <si>
    <t>Государственные органы</t>
  </si>
  <si>
    <t>Национальная экономика</t>
  </si>
  <si>
    <t>ЖКХ услуги</t>
  </si>
  <si>
    <t>Здравоохранение</t>
  </si>
  <si>
    <t>Физкультура</t>
  </si>
  <si>
    <t xml:space="preserve">Образование </t>
  </si>
  <si>
    <t>Социальная политика</t>
  </si>
  <si>
    <t>ИТОГО РАСХОДЫ</t>
  </si>
  <si>
    <t>Уд. вес</t>
  </si>
  <si>
    <t>Экономическая классификация</t>
  </si>
  <si>
    <t>Заработная плата</t>
  </si>
  <si>
    <t>Начисления на зарплату</t>
  </si>
  <si>
    <t>Медикаменты</t>
  </si>
  <si>
    <t>Продукты питания</t>
  </si>
  <si>
    <t>Коммунальные услуги</t>
  </si>
  <si>
    <t>Субсидии госпредприятиям</t>
  </si>
  <si>
    <t>Трансферты населению</t>
  </si>
  <si>
    <t>Капитальные расходы</t>
  </si>
  <si>
    <t>Доходы</t>
  </si>
  <si>
    <t>Налоговые и неналоговые доходы</t>
  </si>
  <si>
    <t>Дотация</t>
  </si>
  <si>
    <t>ИТОГО ДОХОДЫ</t>
  </si>
  <si>
    <t>Культура, СМИ</t>
  </si>
  <si>
    <t>Взаимные, кредиты</t>
  </si>
  <si>
    <t>Сумма,      тыс. руб.</t>
  </si>
  <si>
    <t>% выполнения к году</t>
  </si>
  <si>
    <t>План 2023 года</t>
  </si>
  <si>
    <t>План  на 2023 год</t>
  </si>
  <si>
    <t xml:space="preserve">Исполнение бюджета Верхнедвинского района за 9 месяцев 2023 года </t>
  </si>
  <si>
    <t>Исполнено  за 9 месяцев 2023 года</t>
  </si>
  <si>
    <t>Исполнено за 9 месяцев 2023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</si>
</sst>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i/>
      <u val="single"/>
      <sz val="14"/>
      <color indexed="12"/>
      <name val="Arial Cyr"/>
      <family val="0"/>
    </font>
    <font>
      <i/>
      <u val="single"/>
      <sz val="14"/>
      <color rgb="FF0000FF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188" fontId="23" fillId="0" borderId="0" xfId="0" applyNumberFormat="1" applyFont="1" applyAlignment="1">
      <alignment/>
    </xf>
    <xf numFmtId="0" fontId="25" fillId="0" borderId="0" xfId="53" applyFont="1" applyBorder="1">
      <alignment/>
      <protection/>
    </xf>
    <xf numFmtId="0" fontId="24" fillId="0" borderId="10" xfId="53" applyFont="1" applyBorder="1">
      <alignment/>
      <protection/>
    </xf>
    <xf numFmtId="188" fontId="26" fillId="0" borderId="10" xfId="53" applyNumberFormat="1" applyFont="1" applyBorder="1" applyAlignment="1">
      <alignment horizontal="center"/>
      <protection/>
    </xf>
    <xf numFmtId="0" fontId="26" fillId="0" borderId="10" xfId="53" applyFont="1" applyBorder="1" applyAlignment="1">
      <alignment horizontal="center"/>
      <protection/>
    </xf>
    <xf numFmtId="188" fontId="28" fillId="0" borderId="0" xfId="53" applyNumberFormat="1" applyFont="1" applyBorder="1">
      <alignment/>
      <protection/>
    </xf>
    <xf numFmtId="0" fontId="28" fillId="0" borderId="0" xfId="53" applyFont="1" applyBorder="1">
      <alignment/>
      <protection/>
    </xf>
    <xf numFmtId="0" fontId="26" fillId="0" borderId="0" xfId="53" applyFont="1" applyBorder="1">
      <alignment/>
      <protection/>
    </xf>
    <xf numFmtId="0" fontId="29" fillId="0" borderId="0" xfId="0" applyFont="1" applyAlignment="1">
      <alignment/>
    </xf>
    <xf numFmtId="188" fontId="27" fillId="0" borderId="10" xfId="53" applyNumberFormat="1" applyFont="1" applyFill="1" applyBorder="1" applyAlignment="1">
      <alignment horizontal="center"/>
      <protection/>
    </xf>
    <xf numFmtId="188" fontId="26" fillId="0" borderId="10" xfId="53" applyNumberFormat="1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188" fontId="26" fillId="0" borderId="11" xfId="0" applyNumberFormat="1" applyFont="1" applyBorder="1" applyAlignment="1">
      <alignment horizontal="center"/>
    </xf>
    <xf numFmtId="188" fontId="26" fillId="0" borderId="12" xfId="0" applyNumberFormat="1" applyFont="1" applyBorder="1" applyAlignment="1">
      <alignment horizontal="center"/>
    </xf>
    <xf numFmtId="188" fontId="27" fillId="0" borderId="11" xfId="0" applyNumberFormat="1" applyFont="1" applyFill="1" applyBorder="1" applyAlignment="1">
      <alignment horizontal="center"/>
    </xf>
    <xf numFmtId="188" fontId="27" fillId="0" borderId="12" xfId="0" applyNumberFormat="1" applyFont="1" applyFill="1" applyBorder="1" applyAlignment="1">
      <alignment horizontal="center"/>
    </xf>
    <xf numFmtId="0" fontId="21" fillId="0" borderId="13" xfId="53" applyFont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21" fillId="0" borderId="15" xfId="53" applyFont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21" fillId="0" borderId="13" xfId="53" applyFont="1" applyBorder="1" applyAlignment="1">
      <alignment horizontal="center" vertical="top" wrapText="1"/>
      <protection/>
    </xf>
    <xf numFmtId="0" fontId="21" fillId="0" borderId="14" xfId="53" applyFont="1" applyBorder="1" applyAlignment="1">
      <alignment horizontal="center" vertical="top" wrapText="1"/>
      <protection/>
    </xf>
    <xf numFmtId="0" fontId="21" fillId="0" borderId="15" xfId="53" applyFont="1" applyBorder="1" applyAlignment="1">
      <alignment horizontal="center" vertical="top" wrapText="1"/>
      <protection/>
    </xf>
    <xf numFmtId="0" fontId="21" fillId="0" borderId="16" xfId="53" applyFont="1" applyBorder="1" applyAlignment="1">
      <alignment horizontal="center" vertical="top" wrapText="1"/>
      <protection/>
    </xf>
    <xf numFmtId="17" fontId="21" fillId="0" borderId="11" xfId="53" applyNumberFormat="1" applyFont="1" applyBorder="1" applyAlignment="1">
      <alignment horizontal="center" vertical="center" wrapText="1"/>
      <protection/>
    </xf>
    <xf numFmtId="17" fontId="21" fillId="0" borderId="12" xfId="53" applyNumberFormat="1" applyFont="1" applyBorder="1" applyAlignment="1">
      <alignment horizontal="center" vertical="center" wrapText="1"/>
      <protection/>
    </xf>
    <xf numFmtId="0" fontId="22" fillId="0" borderId="18" xfId="53" applyFont="1" applyBorder="1" applyAlignment="1">
      <alignment horizontal="center" vertical="center"/>
      <protection/>
    </xf>
    <xf numFmtId="0" fontId="22" fillId="0" borderId="19" xfId="53" applyFont="1" applyBorder="1" applyAlignment="1">
      <alignment horizontal="center" vertical="center"/>
      <protection/>
    </xf>
    <xf numFmtId="0" fontId="21" fillId="0" borderId="0" xfId="53" applyFont="1" applyAlignment="1">
      <alignment horizontal="left" wrapText="1"/>
      <protection/>
    </xf>
    <xf numFmtId="188" fontId="26" fillId="0" borderId="11" xfId="0" applyNumberFormat="1" applyFont="1" applyBorder="1" applyAlignment="1">
      <alignment horizontal="center" wrapText="1"/>
    </xf>
    <xf numFmtId="188" fontId="26" fillId="0" borderId="12" xfId="0" applyNumberFormat="1" applyFont="1" applyBorder="1" applyAlignment="1">
      <alignment horizontal="center" wrapText="1"/>
    </xf>
    <xf numFmtId="0" fontId="22" fillId="0" borderId="18" xfId="53" applyFont="1" applyBorder="1" applyAlignment="1">
      <alignment horizontal="center" vertical="center" wrapText="1"/>
      <protection/>
    </xf>
    <xf numFmtId="0" fontId="22" fillId="0" borderId="19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35.25390625" style="0" customWidth="1"/>
    <col min="2" max="2" width="14.75390625" style="0" customWidth="1"/>
    <col min="3" max="3" width="11.125" style="0" customWidth="1"/>
    <col min="4" max="4" width="14.75390625" style="0" customWidth="1"/>
    <col min="5" max="5" width="12.00390625" style="0" customWidth="1"/>
    <col min="6" max="6" width="14.75390625" style="0" customWidth="1"/>
    <col min="7" max="7" width="3.25390625" style="0" customWidth="1"/>
  </cols>
  <sheetData>
    <row r="1" ht="3.75" customHeight="1"/>
    <row r="2" spans="4:7" ht="12" customHeight="1" hidden="1">
      <c r="D2" s="7"/>
      <c r="E2" s="6"/>
      <c r="F2" s="6"/>
      <c r="G2" s="6"/>
    </row>
    <row r="3" spans="4:7" ht="3" customHeight="1">
      <c r="D3" s="7"/>
      <c r="E3" s="6"/>
      <c r="F3" s="6"/>
      <c r="G3" s="6"/>
    </row>
    <row r="4" spans="1:7" ht="18.75" hidden="1">
      <c r="A4" s="19"/>
      <c r="D4" s="7"/>
      <c r="E4" s="6"/>
      <c r="F4" s="8"/>
      <c r="G4" s="8"/>
    </row>
    <row r="5" spans="1:7" ht="20.25" customHeight="1">
      <c r="A5" s="28" t="s">
        <v>29</v>
      </c>
      <c r="B5" s="28"/>
      <c r="C5" s="28"/>
      <c r="D5" s="28"/>
      <c r="E5" s="28"/>
      <c r="F5" s="28"/>
      <c r="G5" s="28"/>
    </row>
    <row r="6" spans="1:7" ht="27.75" customHeight="1">
      <c r="A6" s="29"/>
      <c r="B6" s="29"/>
      <c r="C6" s="29"/>
      <c r="D6" s="29"/>
      <c r="E6" s="29"/>
      <c r="F6" s="29"/>
      <c r="G6" s="29"/>
    </row>
    <row r="7" spans="1:7" ht="29.25" customHeight="1">
      <c r="A7" s="36" t="s">
        <v>0</v>
      </c>
      <c r="B7" s="34" t="s">
        <v>30</v>
      </c>
      <c r="C7" s="35"/>
      <c r="D7" s="34" t="s">
        <v>27</v>
      </c>
      <c r="E7" s="35"/>
      <c r="F7" s="30" t="s">
        <v>26</v>
      </c>
      <c r="G7" s="31"/>
    </row>
    <row r="8" spans="1:7" ht="31.5">
      <c r="A8" s="37"/>
      <c r="B8" s="1" t="s">
        <v>25</v>
      </c>
      <c r="C8" s="1" t="s">
        <v>9</v>
      </c>
      <c r="D8" s="1" t="s">
        <v>25</v>
      </c>
      <c r="E8" s="1" t="s">
        <v>9</v>
      </c>
      <c r="F8" s="32"/>
      <c r="G8" s="33"/>
    </row>
    <row r="9" spans="1:7" ht="27" customHeight="1">
      <c r="A9" s="10" t="s">
        <v>1</v>
      </c>
      <c r="B9" s="11">
        <v>3158.7</v>
      </c>
      <c r="C9" s="11">
        <f>B9/B17*100</f>
        <v>7.926633407947964</v>
      </c>
      <c r="D9" s="11">
        <v>4793.2</v>
      </c>
      <c r="E9" s="11">
        <f>D9/D17*100</f>
        <v>8.198493442163093</v>
      </c>
      <c r="F9" s="39">
        <f aca="true" t="shared" si="0" ref="F9:F16">B9/D9*100</f>
        <v>65.89960777768505</v>
      </c>
      <c r="G9" s="40"/>
    </row>
    <row r="10" spans="1:7" ht="27" customHeight="1">
      <c r="A10" s="10" t="s">
        <v>2</v>
      </c>
      <c r="B10" s="11">
        <v>2710.6</v>
      </c>
      <c r="C10" s="11">
        <f>B10/B17*100</f>
        <v>6.80214408319364</v>
      </c>
      <c r="D10" s="11">
        <v>3930.2</v>
      </c>
      <c r="E10" s="11">
        <f>D10/D17*100</f>
        <v>6.722381483432653</v>
      </c>
      <c r="F10" s="20">
        <f t="shared" si="0"/>
        <v>68.96850033077197</v>
      </c>
      <c r="G10" s="21"/>
    </row>
    <row r="11" spans="1:7" ht="24.75" customHeight="1">
      <c r="A11" s="10" t="s">
        <v>3</v>
      </c>
      <c r="B11" s="11">
        <v>6092.7</v>
      </c>
      <c r="C11" s="11">
        <f>B11/B17*100</f>
        <v>15.289391004085404</v>
      </c>
      <c r="D11" s="11">
        <v>6842.1</v>
      </c>
      <c r="E11" s="11">
        <f>D11/D17*100</f>
        <v>11.70301927326715</v>
      </c>
      <c r="F11" s="20">
        <f t="shared" si="0"/>
        <v>89.04722234401719</v>
      </c>
      <c r="G11" s="21"/>
    </row>
    <row r="12" spans="1:7" ht="21.75" customHeight="1">
      <c r="A12" s="10" t="s">
        <v>4</v>
      </c>
      <c r="B12" s="11">
        <v>8266.4</v>
      </c>
      <c r="C12" s="11">
        <f>B12/B17*100</f>
        <v>20.744205655320556</v>
      </c>
      <c r="D12" s="11">
        <v>13417.9</v>
      </c>
      <c r="E12" s="11">
        <f>D12/D17*100</f>
        <v>22.95054768371864</v>
      </c>
      <c r="F12" s="20">
        <f t="shared" si="0"/>
        <v>61.60725597895349</v>
      </c>
      <c r="G12" s="21"/>
    </row>
    <row r="13" spans="1:7" ht="27" customHeight="1">
      <c r="A13" s="10" t="s">
        <v>5</v>
      </c>
      <c r="B13" s="11">
        <v>765.5</v>
      </c>
      <c r="C13" s="11">
        <f>B13/B17*100</f>
        <v>1.920992140369192</v>
      </c>
      <c r="D13" s="11">
        <v>1105.4</v>
      </c>
      <c r="E13" s="11">
        <f>D13/D17*100</f>
        <v>1.8907232435465</v>
      </c>
      <c r="F13" s="20">
        <f t="shared" si="0"/>
        <v>69.2509498823955</v>
      </c>
      <c r="G13" s="21"/>
    </row>
    <row r="14" spans="1:7" ht="27" customHeight="1">
      <c r="A14" s="10" t="s">
        <v>23</v>
      </c>
      <c r="B14" s="11">
        <v>1894.8</v>
      </c>
      <c r="C14" s="11">
        <f>B14/B17*100</f>
        <v>4.754926071288758</v>
      </c>
      <c r="D14" s="11">
        <v>3236</v>
      </c>
      <c r="E14" s="11">
        <f>D14/D17*100</f>
        <v>5.534992234590622</v>
      </c>
      <c r="F14" s="20">
        <f t="shared" si="0"/>
        <v>58.55377008652658</v>
      </c>
      <c r="G14" s="21"/>
    </row>
    <row r="15" spans="1:7" ht="26.25" customHeight="1">
      <c r="A15" s="10" t="s">
        <v>6</v>
      </c>
      <c r="B15" s="11">
        <v>13642.8</v>
      </c>
      <c r="C15" s="11">
        <f>B15/B17*100</f>
        <v>34.23606998383907</v>
      </c>
      <c r="D15" s="11">
        <v>20032.4</v>
      </c>
      <c r="E15" s="11">
        <f>D15/D17*100</f>
        <v>34.26427022256279</v>
      </c>
      <c r="F15" s="20">
        <f t="shared" si="0"/>
        <v>68.10367205127692</v>
      </c>
      <c r="G15" s="21"/>
    </row>
    <row r="16" spans="1:7" ht="27.75" customHeight="1">
      <c r="A16" s="10" t="s">
        <v>7</v>
      </c>
      <c r="B16" s="12">
        <v>2089</v>
      </c>
      <c r="C16" s="11">
        <f>B16/B17*100</f>
        <v>5.242263332764523</v>
      </c>
      <c r="D16" s="11">
        <v>2885.7</v>
      </c>
      <c r="E16" s="11">
        <f>D16/D17*100</f>
        <v>4.935824193868405</v>
      </c>
      <c r="F16" s="20">
        <f t="shared" si="0"/>
        <v>72.39144748241328</v>
      </c>
      <c r="G16" s="21"/>
    </row>
    <row r="17" spans="1:7" ht="35.25" customHeight="1">
      <c r="A17" s="10" t="s">
        <v>8</v>
      </c>
      <c r="B17" s="17">
        <v>39849.2</v>
      </c>
      <c r="C17" s="17">
        <v>100</v>
      </c>
      <c r="D17" s="17">
        <v>58464.4</v>
      </c>
      <c r="E17" s="17">
        <v>100</v>
      </c>
      <c r="F17" s="22">
        <f>B17*100/D17</f>
        <v>68.15976902183208</v>
      </c>
      <c r="G17" s="23"/>
    </row>
    <row r="18" spans="1:7" ht="33" customHeight="1">
      <c r="A18" s="41" t="s">
        <v>10</v>
      </c>
      <c r="B18" s="34" t="s">
        <v>30</v>
      </c>
      <c r="C18" s="35"/>
      <c r="D18" s="34" t="s">
        <v>28</v>
      </c>
      <c r="E18" s="35"/>
      <c r="F18" s="24" t="s">
        <v>26</v>
      </c>
      <c r="G18" s="25"/>
    </row>
    <row r="19" spans="1:7" ht="31.5" customHeight="1">
      <c r="A19" s="42"/>
      <c r="B19" s="1" t="s">
        <v>25</v>
      </c>
      <c r="C19" s="1" t="s">
        <v>9</v>
      </c>
      <c r="D19" s="1" t="s">
        <v>25</v>
      </c>
      <c r="E19" s="1" t="s">
        <v>9</v>
      </c>
      <c r="F19" s="26"/>
      <c r="G19" s="27"/>
    </row>
    <row r="20" spans="1:7" ht="21.75" customHeight="1">
      <c r="A20" s="10" t="s">
        <v>11</v>
      </c>
      <c r="B20" s="11">
        <v>17601.8</v>
      </c>
      <c r="C20" s="11">
        <f>B20/B28*100</f>
        <v>44.171024763357856</v>
      </c>
      <c r="D20" s="11">
        <v>25163.5</v>
      </c>
      <c r="E20" s="11">
        <f>D20/D28*100</f>
        <v>43.040722217280944</v>
      </c>
      <c r="F20" s="20">
        <f aca="true" t="shared" si="1" ref="F20:F28">B20/D20*100</f>
        <v>69.94972877381922</v>
      </c>
      <c r="G20" s="21"/>
    </row>
    <row r="21" spans="1:7" ht="21.75" customHeight="1">
      <c r="A21" s="10" t="s">
        <v>12</v>
      </c>
      <c r="B21" s="11">
        <v>6082.3</v>
      </c>
      <c r="C21" s="11">
        <f>B21/B28*100</f>
        <v>15.263292613151583</v>
      </c>
      <c r="D21" s="12">
        <v>8619.5</v>
      </c>
      <c r="E21" s="11">
        <f>D21/D28*100</f>
        <v>14.743159940066091</v>
      </c>
      <c r="F21" s="20">
        <f t="shared" si="1"/>
        <v>70.56441788966877</v>
      </c>
      <c r="G21" s="21"/>
    </row>
    <row r="22" spans="1:7" ht="21.75" customHeight="1">
      <c r="A22" s="10" t="s">
        <v>13</v>
      </c>
      <c r="B22" s="11">
        <v>520</v>
      </c>
      <c r="C22" s="11">
        <f>B22/B28*100</f>
        <v>1.3049195466910253</v>
      </c>
      <c r="D22" s="11">
        <v>958.5</v>
      </c>
      <c r="E22" s="11">
        <f>D22/D28*100</f>
        <v>1.6394592264694412</v>
      </c>
      <c r="F22" s="20">
        <f t="shared" si="1"/>
        <v>54.25143453312467</v>
      </c>
      <c r="G22" s="21"/>
    </row>
    <row r="23" spans="1:7" ht="21.75" customHeight="1">
      <c r="A23" s="10" t="s">
        <v>14</v>
      </c>
      <c r="B23" s="11">
        <v>938.1</v>
      </c>
      <c r="C23" s="11">
        <f>B23/B28*100</f>
        <v>2.354125051443944</v>
      </c>
      <c r="D23" s="11">
        <v>1429</v>
      </c>
      <c r="E23" s="11">
        <f>D23/D28*100</f>
        <v>2.4442224670055626</v>
      </c>
      <c r="F23" s="20">
        <f t="shared" si="1"/>
        <v>65.64730580825753</v>
      </c>
      <c r="G23" s="21"/>
    </row>
    <row r="24" spans="1:7" ht="21.75" customHeight="1">
      <c r="A24" s="10" t="s">
        <v>15</v>
      </c>
      <c r="B24" s="11">
        <v>3058.9</v>
      </c>
      <c r="C24" s="11">
        <f>B24/B28*100</f>
        <v>7.676189233409956</v>
      </c>
      <c r="D24" s="12">
        <v>5370.7</v>
      </c>
      <c r="E24" s="11">
        <v>9.2</v>
      </c>
      <c r="F24" s="20">
        <f t="shared" si="1"/>
        <v>56.95533170722625</v>
      </c>
      <c r="G24" s="21"/>
    </row>
    <row r="25" spans="1:7" ht="21.75" customHeight="1">
      <c r="A25" s="10" t="s">
        <v>16</v>
      </c>
      <c r="B25" s="11">
        <v>6320.6</v>
      </c>
      <c r="C25" s="11">
        <f>B25/B28*100</f>
        <v>15.861297090029414</v>
      </c>
      <c r="D25" s="11">
        <v>6690.8</v>
      </c>
      <c r="E25" s="11">
        <f>D25/D28*100</f>
        <v>11.444229308775938</v>
      </c>
      <c r="F25" s="20">
        <f t="shared" si="1"/>
        <v>94.46702935373946</v>
      </c>
      <c r="G25" s="21"/>
    </row>
    <row r="26" spans="1:7" ht="21.75" customHeight="1">
      <c r="A26" s="10" t="s">
        <v>17</v>
      </c>
      <c r="B26" s="12">
        <v>934.2</v>
      </c>
      <c r="C26" s="11">
        <f>B26/B28*100</f>
        <v>2.3443381548437614</v>
      </c>
      <c r="D26" s="11">
        <v>1352</v>
      </c>
      <c r="E26" s="11">
        <f>D26/D28*100</f>
        <v>2.312518387257887</v>
      </c>
      <c r="F26" s="20">
        <f t="shared" si="1"/>
        <v>69.09763313609469</v>
      </c>
      <c r="G26" s="21"/>
    </row>
    <row r="27" spans="1:7" ht="21.75" customHeight="1">
      <c r="A27" s="10" t="s">
        <v>18</v>
      </c>
      <c r="B27" s="11">
        <v>514.4</v>
      </c>
      <c r="C27" s="11">
        <f>B27/B28*100</f>
        <v>1.2908665669574295</v>
      </c>
      <c r="D27" s="11">
        <v>1931</v>
      </c>
      <c r="E27" s="11">
        <f>D27/D28*100</f>
        <v>3.3028646492566414</v>
      </c>
      <c r="F27" s="20">
        <f t="shared" si="1"/>
        <v>26.63904712584153</v>
      </c>
      <c r="G27" s="21"/>
    </row>
    <row r="28" spans="1:7" ht="32.25" customHeight="1">
      <c r="A28" s="3" t="s">
        <v>8</v>
      </c>
      <c r="B28" s="17">
        <v>39849.2</v>
      </c>
      <c r="C28" s="17">
        <v>100</v>
      </c>
      <c r="D28" s="17">
        <v>58464.4</v>
      </c>
      <c r="E28" s="17">
        <v>100</v>
      </c>
      <c r="F28" s="22">
        <f t="shared" si="1"/>
        <v>68.15976902183209</v>
      </c>
      <c r="G28" s="23"/>
    </row>
    <row r="29" spans="1:7" ht="30.75" customHeight="1">
      <c r="A29" s="41" t="s">
        <v>19</v>
      </c>
      <c r="B29" s="34" t="s">
        <v>31</v>
      </c>
      <c r="C29" s="35"/>
      <c r="D29" s="34" t="s">
        <v>28</v>
      </c>
      <c r="E29" s="35"/>
      <c r="F29" s="24" t="s">
        <v>26</v>
      </c>
      <c r="G29" s="25"/>
    </row>
    <row r="30" spans="1:7" ht="31.5" customHeight="1">
      <c r="A30" s="42"/>
      <c r="B30" s="1" t="s">
        <v>25</v>
      </c>
      <c r="C30" s="1" t="s">
        <v>9</v>
      </c>
      <c r="D30" s="1" t="s">
        <v>25</v>
      </c>
      <c r="E30" s="1" t="s">
        <v>9</v>
      </c>
      <c r="F30" s="26"/>
      <c r="G30" s="27"/>
    </row>
    <row r="31" spans="1:7" ht="23.25">
      <c r="A31" s="4" t="s">
        <v>20</v>
      </c>
      <c r="B31" s="18">
        <v>21989.7</v>
      </c>
      <c r="C31" s="11">
        <f>B31/B34*100</f>
        <v>57.52655963458756</v>
      </c>
      <c r="D31" s="18">
        <v>36159.7</v>
      </c>
      <c r="E31" s="11">
        <f>D31/D34*100</f>
        <v>63.44408066729128</v>
      </c>
      <c r="F31" s="20">
        <f>B31/D31*100</f>
        <v>60.8127279817034</v>
      </c>
      <c r="G31" s="21"/>
    </row>
    <row r="32" spans="1:7" ht="23.25">
      <c r="A32" s="2" t="s">
        <v>21</v>
      </c>
      <c r="B32" s="18">
        <v>13883.1</v>
      </c>
      <c r="C32" s="11">
        <f>B32/B34*100</f>
        <v>36.319139418134064</v>
      </c>
      <c r="D32" s="18">
        <v>18761</v>
      </c>
      <c r="E32" s="11">
        <f>D32/D34*100</f>
        <v>32.917153554898185</v>
      </c>
      <c r="F32" s="20">
        <f>B32/D32*100</f>
        <v>73.99978679174885</v>
      </c>
      <c r="G32" s="21"/>
    </row>
    <row r="33" spans="1:7" ht="23.25">
      <c r="A33" s="4" t="s">
        <v>24</v>
      </c>
      <c r="B33" s="18">
        <v>2352.5</v>
      </c>
      <c r="C33" s="11">
        <f>B33/B34*100</f>
        <v>6.154300947278372</v>
      </c>
      <c r="D33" s="18">
        <v>2073.9</v>
      </c>
      <c r="E33" s="11">
        <f>D33/D34*100</f>
        <v>3.63876577781053</v>
      </c>
      <c r="F33" s="20">
        <f>B33/D33*100</f>
        <v>113.43362746516226</v>
      </c>
      <c r="G33" s="21"/>
    </row>
    <row r="34" spans="1:7" ht="36" customHeight="1">
      <c r="A34" s="3" t="s">
        <v>22</v>
      </c>
      <c r="B34" s="17">
        <v>38225.3</v>
      </c>
      <c r="C34" s="17">
        <v>100</v>
      </c>
      <c r="D34" s="17">
        <v>56994.6</v>
      </c>
      <c r="E34" s="17">
        <v>100</v>
      </c>
      <c r="F34" s="22">
        <f>B34/D34*100</f>
        <v>67.06828366196096</v>
      </c>
      <c r="G34" s="23"/>
    </row>
    <row r="35" spans="1:7" ht="30" customHeight="1">
      <c r="A35" s="9"/>
      <c r="B35" s="13"/>
      <c r="C35" s="14"/>
      <c r="D35" s="13"/>
      <c r="E35" s="15"/>
      <c r="F35" s="15"/>
      <c r="G35" s="16"/>
    </row>
    <row r="36" spans="1:6" ht="46.5" customHeight="1">
      <c r="A36" s="38"/>
      <c r="B36" s="38"/>
      <c r="C36" s="38"/>
      <c r="D36" s="5"/>
      <c r="E36" s="5"/>
      <c r="F36" s="5"/>
    </row>
  </sheetData>
  <sheetProtection/>
  <mergeCells count="36">
    <mergeCell ref="A36:C36"/>
    <mergeCell ref="B7:C7"/>
    <mergeCell ref="D7:E7"/>
    <mergeCell ref="F9:G9"/>
    <mergeCell ref="F10:G10"/>
    <mergeCell ref="A29:A30"/>
    <mergeCell ref="B29:C29"/>
    <mergeCell ref="D29:E29"/>
    <mergeCell ref="A18:A19"/>
    <mergeCell ref="F15:G15"/>
    <mergeCell ref="A5:G6"/>
    <mergeCell ref="F7:G8"/>
    <mergeCell ref="B18:C18"/>
    <mergeCell ref="D18:E18"/>
    <mergeCell ref="A7:A8"/>
    <mergeCell ref="F11:G11"/>
    <mergeCell ref="F12:G12"/>
    <mergeCell ref="F13:G13"/>
    <mergeCell ref="F14:G14"/>
    <mergeCell ref="F27:G27"/>
    <mergeCell ref="F28:G28"/>
    <mergeCell ref="F16:G16"/>
    <mergeCell ref="F17:G17"/>
    <mergeCell ref="F20:G20"/>
    <mergeCell ref="F21:G21"/>
    <mergeCell ref="F22:G22"/>
    <mergeCell ref="F31:G31"/>
    <mergeCell ref="F32:G32"/>
    <mergeCell ref="F33:G33"/>
    <mergeCell ref="F34:G34"/>
    <mergeCell ref="F18:G19"/>
    <mergeCell ref="F29:G30"/>
    <mergeCell ref="F23:G23"/>
    <mergeCell ref="F24:G24"/>
    <mergeCell ref="F25:G25"/>
    <mergeCell ref="F26:G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Кобзун</dc:creator>
  <cp:keywords/>
  <dc:description/>
  <cp:lastModifiedBy>User</cp:lastModifiedBy>
  <cp:lastPrinted>2021-07-02T05:30:04Z</cp:lastPrinted>
  <dcterms:created xsi:type="dcterms:W3CDTF">2012-02-07T07:20:21Z</dcterms:created>
  <dcterms:modified xsi:type="dcterms:W3CDTF">2023-12-21T09:10:20Z</dcterms:modified>
  <cp:category/>
  <cp:version/>
  <cp:contentType/>
  <cp:contentStatus/>
</cp:coreProperties>
</file>